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1"/>
  </bookViews>
  <sheets>
    <sheet name="На голосование свод" sheetId="1" r:id="rId1"/>
    <sheet name="ГИС сводная" sheetId="2" r:id="rId2"/>
    <sheet name="Лист1" sheetId="3" r:id="rId3"/>
  </sheets>
  <definedNames>
    <definedName name="_xlfn.IFERROR" hidden="1">#NAME?</definedName>
    <definedName name="_xlnm.Print_Area" localSheetId="1">'ГИС сводная'!$A$1:$J$42</definedName>
    <definedName name="_xlnm.Print_Area" localSheetId="0">'На голосование свод'!$A$1:$J$23</definedName>
  </definedNames>
  <calcPr fullCalcOnLoad="1"/>
</workbook>
</file>

<file path=xl/sharedStrings.xml><?xml version="1.0" encoding="utf-8"?>
<sst xmlns="http://schemas.openxmlformats.org/spreadsheetml/2006/main" count="163" uniqueCount="106">
  <si>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</si>
  <si>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</si>
  <si>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</si>
  <si>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</si>
  <si>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</si>
  <si>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</si>
  <si>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</si>
  <si>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</si>
  <si>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</si>
  <si>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</si>
  <si>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</si>
  <si>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</si>
  <si>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</si>
  <si>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</si>
  <si>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</si>
  <si>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</si>
  <si>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</si>
  <si>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</si>
  <si>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</si>
  <si>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</si>
  <si>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</si>
  <si>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</si>
  <si>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</si>
  <si>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</si>
  <si>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</si>
  <si>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</si>
  <si>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</si>
  <si>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</si>
  <si>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</si>
  <si>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</si>
  <si>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</si>
  <si>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Всего:</t>
  </si>
  <si>
    <t>Тариф на 1м2/мес в руб.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</si>
  <si>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</si>
  <si>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</si>
  <si>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</si>
  <si>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</si>
  <si>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</si>
  <si>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</si>
  <si>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</si>
  <si>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</si>
  <si>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</si>
  <si>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</si>
  <si>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</si>
  <si>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</si>
  <si>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</si>
  <si>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</si>
  <si>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</si>
  <si>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</si>
  <si>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</si>
  <si>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</si>
  <si>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</si>
  <si>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</si>
  <si>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</si>
  <si>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</si>
  <si>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</si>
  <si>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</si>
  <si>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</si>
  <si>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</si>
  <si>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</si>
  <si>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</si>
  <si>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</si>
  <si>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</si>
  <si>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</si>
  <si>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</si>
  <si>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</si>
  <si>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</si>
  <si>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</si>
  <si>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</si>
  <si>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</si>
  <si>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</si>
  <si>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</si>
  <si>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г. Рязань ул. Птицеводов д.3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</si>
  <si>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</si>
  <si>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</si>
  <si>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</si>
  <si>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</si>
  <si>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</si>
  <si>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</si>
  <si>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</si>
  <si>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</si>
  <si>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</si>
  <si>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</si>
  <si>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</si>
  <si>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</si>
  <si>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</si>
  <si>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</si>
  <si>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</si>
  <si>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</si>
  <si>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</si>
  <si>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</si>
  <si>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</si>
  <si>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</si>
  <si>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</si>
  <si>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</si>
  <si>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</si>
  <si>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</si>
  <si>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Птицеводов д.3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</si>
  <si>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</si>
  <si>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</si>
  <si>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</si>
  <si>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</si>
  <si>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</si>
  <si>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</si>
  <si>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Расчет платы за услуги (работы)  по содержанию,управлению и текущему ремонту  общего имущества многоквартирного дома  с 01.02.2021  г.  (Перечень и стоимость работ по содержанию, управлению и текущему ремонту общего имущества МКД)</t>
  </si>
  <si>
    <t xml:space="preserve">Коммунальные ресурсы потребляемые в целях содержания общего имущества в многоквартирном доме (КРСОИ)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</si>
</sst>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dd/mm/yy;@"/>
    <numFmt numFmtId="176" formatCode="_-* #,##0_р_._-;\-* #,##0_р_._-;_-* &quot;-&quot;??_р_._-;_-@_-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_-* #,##0.0_р_._-;\-* #,##0.0_р_._-;_-* &quot;-&quot;??_р_._-;_-@_-"/>
    <numFmt numFmtId="185" formatCode="[$-FC19]d\ mmmm\ yyyy\ &quot;г.&quot;"/>
    <numFmt numFmtId="186" formatCode="0.00000000"/>
    <numFmt numFmtId="187" formatCode="0.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6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5" fillId="35" borderId="0" xfId="0" applyFont="1" applyFill="1" applyAlignment="1">
      <alignment/>
    </xf>
    <xf numFmtId="2" fontId="6" fillId="9" borderId="11" xfId="0" applyNumberFormat="1" applyFont="1" applyFill="1" applyBorder="1" applyAlignment="1">
      <alignment horizontal="right"/>
    </xf>
    <xf numFmtId="4" fontId="6" fillId="9" borderId="11" xfId="0" applyNumberFormat="1" applyFont="1" applyFill="1" applyBorder="1" applyAlignment="1">
      <alignment horizontal="right"/>
    </xf>
    <xf numFmtId="4" fontId="6" fillId="9" borderId="10" xfId="0" applyNumberFormat="1" applyFont="1" applyFill="1" applyBorder="1" applyAlignment="1">
      <alignment/>
    </xf>
    <xf numFmtId="0" fontId="5" fillId="9" borderId="13" xfId="0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4" fontId="5" fillId="9" borderId="11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4" fontId="6" fillId="9" borderId="11" xfId="0" applyNumberFormat="1" applyFont="1" applyFill="1" applyBorder="1" applyAlignment="1">
      <alignment horizontal="center"/>
    </xf>
    <xf numFmtId="2" fontId="6" fillId="9" borderId="10" xfId="0" applyNumberFormat="1" applyFont="1" applyFill="1" applyBorder="1" applyAlignment="1">
      <alignment horizontal="center" vertical="center" wrapText="1"/>
    </xf>
    <xf numFmtId="4" fontId="6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2" fontId="10" fillId="0" borderId="10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10" fillId="35" borderId="10" xfId="0" applyFont="1" applyFill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justify" wrapText="1"/>
    </xf>
    <xf numFmtId="0" fontId="50" fillId="0" borderId="14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right"/>
    </xf>
    <xf numFmtId="0" fontId="6" fillId="9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6" fillId="9" borderId="16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2" fontId="50" fillId="0" borderId="11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SheetLayoutView="90" zoomScalePageLayoutView="0" workbookViewId="0" topLeftCell="A1">
      <selection activeCell="K11" sqref="K11"/>
    </sheetView>
  </sheetViews>
  <sheetFormatPr defaultColWidth="8.8515625" defaultRowHeight="12.75"/>
  <cols>
    <col min="1" max="1" width="2.7109375" style="2" customWidth="1"/>
    <col min="2" max="5" width="8.8515625" style="2" customWidth="1"/>
    <col min="6" max="6" width="13.28125" style="2" customWidth="1"/>
    <col min="7" max="7" width="15.28125" style="2" customWidth="1"/>
    <col min="8" max="8" width="25.28125" style="2" customWidth="1"/>
    <col min="9" max="9" width="14.28125" style="2" customWidth="1"/>
    <col min="10" max="10" width="25.8515625" style="2" customWidth="1"/>
    <col min="11" max="16384" width="8.8515625" style="2" customWidth="1"/>
  </cols>
  <sheetData>
    <row r="1" ht="15.75">
      <c r="J1" s="3" t="s">
        <v>57</v>
      </c>
    </row>
    <row r="2" ht="15.75">
      <c r="J2" s="3"/>
    </row>
    <row r="3" spans="2:10" ht="15.75">
      <c r="B3" s="109" t="s">
        <v>60</v>
      </c>
      <c r="C3" s="109"/>
      <c r="D3" s="109"/>
      <c r="E3" s="109"/>
      <c r="F3" s="109"/>
      <c r="G3" s="109"/>
      <c r="H3" s="109"/>
      <c r="I3" s="109"/>
      <c r="J3" s="109"/>
    </row>
    <row r="4" spans="2:10" ht="15.75">
      <c r="B4" s="109" t="s">
        <v>61</v>
      </c>
      <c r="C4" s="109"/>
      <c r="D4" s="109"/>
      <c r="E4" s="109"/>
      <c r="F4" s="109"/>
      <c r="G4" s="109"/>
      <c r="H4" s="109"/>
      <c r="I4" s="109"/>
      <c r="J4" s="109"/>
    </row>
    <row r="6" spans="2:10" ht="75" customHeight="1">
      <c r="B6" s="110" t="s">
        <v>41</v>
      </c>
      <c r="C6" s="110"/>
      <c r="D6" s="110"/>
      <c r="E6" s="110"/>
      <c r="F6" s="110"/>
      <c r="G6" s="4" t="s">
        <v>42</v>
      </c>
      <c r="H6" s="4" t="s">
        <v>43</v>
      </c>
      <c r="I6" s="5" t="s">
        <v>45</v>
      </c>
      <c r="J6" s="4" t="s">
        <v>44</v>
      </c>
    </row>
    <row r="7" spans="2:10" s="7" customFormat="1" ht="15" customHeight="1">
      <c r="B7" s="119" t="s">
        <v>46</v>
      </c>
      <c r="C7" s="120"/>
      <c r="D7" s="120"/>
      <c r="E7" s="120"/>
      <c r="F7" s="121"/>
      <c r="G7" s="4" t="s">
        <v>9</v>
      </c>
      <c r="H7" s="4" t="s">
        <v>2</v>
      </c>
      <c r="I7" s="5" t="s">
        <v>1</v>
      </c>
      <c r="J7" s="4" t="s">
        <v>3</v>
      </c>
    </row>
    <row r="8" spans="2:10" ht="24.75" customHeight="1">
      <c r="B8" s="111" t="s">
        <v>47</v>
      </c>
      <c r="C8" s="112"/>
      <c r="D8" s="112"/>
      <c r="E8" s="112"/>
      <c r="F8" s="113"/>
      <c r="G8" s="8"/>
      <c r="H8" s="9" t="s">
        <v>48</v>
      </c>
      <c r="I8" s="8"/>
      <c r="J8" s="10"/>
    </row>
    <row r="9" spans="2:10" ht="24.75" customHeight="1">
      <c r="B9" s="122" t="s">
        <v>8</v>
      </c>
      <c r="C9" s="123"/>
      <c r="D9" s="123"/>
      <c r="E9" s="123"/>
      <c r="F9" s="124"/>
      <c r="G9" s="8"/>
      <c r="H9" s="9"/>
      <c r="I9" s="8"/>
      <c r="J9" s="8"/>
    </row>
    <row r="10" spans="2:10" ht="24.75" customHeight="1">
      <c r="B10" s="115" t="s">
        <v>39</v>
      </c>
      <c r="C10" s="116"/>
      <c r="D10" s="116"/>
      <c r="E10" s="116"/>
      <c r="F10" s="117"/>
      <c r="G10" s="8"/>
      <c r="H10" s="9" t="s">
        <v>48</v>
      </c>
      <c r="I10" s="8"/>
      <c r="J10" s="10"/>
    </row>
    <row r="11" spans="2:10" ht="101.25" customHeight="1">
      <c r="B11" s="106" t="s">
        <v>52</v>
      </c>
      <c r="C11" s="107"/>
      <c r="D11" s="107"/>
      <c r="E11" s="107"/>
      <c r="F11" s="108"/>
      <c r="G11" s="8"/>
      <c r="H11" s="9" t="s">
        <v>48</v>
      </c>
      <c r="I11" s="8"/>
      <c r="J11" s="10"/>
    </row>
    <row r="12" spans="2:10" ht="24.75" customHeight="1">
      <c r="B12" s="115" t="s">
        <v>40</v>
      </c>
      <c r="C12" s="116"/>
      <c r="D12" s="116"/>
      <c r="E12" s="116"/>
      <c r="F12" s="117"/>
      <c r="G12" s="8"/>
      <c r="H12" s="9" t="s">
        <v>48</v>
      </c>
      <c r="I12" s="8"/>
      <c r="J12" s="10"/>
    </row>
    <row r="13" spans="2:10" ht="39.75" customHeight="1">
      <c r="B13" s="118" t="s">
        <v>49</v>
      </c>
      <c r="C13" s="118"/>
      <c r="D13" s="118"/>
      <c r="E13" s="118"/>
      <c r="F13" s="118"/>
      <c r="G13" s="118"/>
      <c r="H13" s="118"/>
      <c r="I13" s="118"/>
      <c r="J13" s="29"/>
    </row>
    <row r="14" spans="2:10" ht="39.7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5" customHeight="1">
      <c r="A15" s="2" t="s">
        <v>50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4" t="s">
        <v>56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5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24.7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2:10" ht="19.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2:10" ht="19.5" customHeight="1">
      <c r="B20" s="6" t="s">
        <v>59</v>
      </c>
      <c r="C20" s="6"/>
      <c r="D20" s="6"/>
      <c r="E20" s="6"/>
      <c r="F20" s="6"/>
      <c r="G20" s="6"/>
      <c r="H20" s="6" t="s">
        <v>53</v>
      </c>
      <c r="I20" s="6"/>
      <c r="J20" s="6"/>
    </row>
    <row r="21" spans="2:10" ht="15.75">
      <c r="B21" s="6"/>
      <c r="C21" s="6"/>
      <c r="D21" s="6"/>
      <c r="E21" s="6"/>
      <c r="F21" s="6"/>
      <c r="G21" s="6"/>
      <c r="H21" s="6"/>
      <c r="I21" s="6"/>
      <c r="J21" s="6"/>
    </row>
    <row r="22" spans="2:10" ht="15.75">
      <c r="B22" s="6"/>
      <c r="C22" s="6"/>
      <c r="D22" s="6"/>
      <c r="E22" s="6"/>
      <c r="F22" s="6"/>
      <c r="G22" s="6"/>
      <c r="H22" s="6"/>
      <c r="I22" s="6"/>
      <c r="J22" s="6"/>
    </row>
    <row r="23" spans="2:10" ht="15.75">
      <c r="B23" s="6"/>
      <c r="C23" s="6"/>
      <c r="D23" s="6"/>
      <c r="E23" s="6"/>
      <c r="F23" s="6"/>
      <c r="G23" s="6"/>
      <c r="H23" s="6"/>
      <c r="I23" s="6"/>
      <c r="J23" s="6"/>
    </row>
    <row r="24" spans="2:10" ht="15.75"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11">
    <mergeCell ref="B10:F10"/>
    <mergeCell ref="B11:F11"/>
    <mergeCell ref="B4:J4"/>
    <mergeCell ref="B3:J3"/>
    <mergeCell ref="B6:F6"/>
    <mergeCell ref="B8:F8"/>
    <mergeCell ref="A16:J18"/>
    <mergeCell ref="B12:F12"/>
    <mergeCell ref="B13:I13"/>
    <mergeCell ref="B7:F7"/>
    <mergeCell ref="B9:F9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5" zoomScaleNormal="85" zoomScaleSheetLayoutView="85" zoomScalePageLayoutView="0" workbookViewId="0" topLeftCell="A1">
      <selection activeCell="A3" sqref="A3:I4"/>
    </sheetView>
  </sheetViews>
  <sheetFormatPr defaultColWidth="8.8515625" defaultRowHeight="12.75"/>
  <cols>
    <col min="1" max="1" width="5.8515625" style="2" customWidth="1"/>
    <col min="2" max="2" width="48.00390625" style="2" customWidth="1"/>
    <col min="3" max="3" width="22.57421875" style="2" customWidth="1"/>
    <col min="4" max="4" width="14.7109375" style="2" customWidth="1"/>
    <col min="5" max="5" width="12.421875" style="2" customWidth="1"/>
    <col min="6" max="6" width="22.8515625" style="1" customWidth="1"/>
    <col min="7" max="7" width="14.57421875" style="1" customWidth="1"/>
    <col min="8" max="8" width="18.8515625" style="49" customWidth="1"/>
    <col min="9" max="9" width="16.28125" style="37" customWidth="1"/>
    <col min="10" max="10" width="13.28125" style="37" customWidth="1"/>
    <col min="11" max="16384" width="8.8515625" style="2" customWidth="1"/>
  </cols>
  <sheetData>
    <row r="1" spans="2:8" ht="15.75">
      <c r="B1" s="2" t="s">
        <v>71</v>
      </c>
      <c r="G1" s="13"/>
      <c r="H1" s="36" t="s">
        <v>57</v>
      </c>
    </row>
    <row r="2" spans="6:8" ht="15.75">
      <c r="F2" s="14" t="s">
        <v>58</v>
      </c>
      <c r="G2" s="14"/>
      <c r="H2" s="38"/>
    </row>
    <row r="3" spans="1:9" ht="15" customHeight="1">
      <c r="A3" s="125" t="s">
        <v>104</v>
      </c>
      <c r="B3" s="125"/>
      <c r="C3" s="125"/>
      <c r="D3" s="125"/>
      <c r="E3" s="125"/>
      <c r="F3" s="125"/>
      <c r="G3" s="125"/>
      <c r="H3" s="125"/>
      <c r="I3" s="125"/>
    </row>
    <row r="4" spans="1:10" s="51" customFormat="1" ht="21" customHeight="1">
      <c r="A4" s="125"/>
      <c r="B4" s="125"/>
      <c r="C4" s="125"/>
      <c r="D4" s="125"/>
      <c r="E4" s="125"/>
      <c r="F4" s="125"/>
      <c r="G4" s="125"/>
      <c r="H4" s="125"/>
      <c r="I4" s="125"/>
      <c r="J4" s="50"/>
    </row>
    <row r="5" spans="1:9" ht="20.25" customHeight="1">
      <c r="A5" s="15"/>
      <c r="B5" s="15" t="s">
        <v>72</v>
      </c>
      <c r="C5" s="15" t="s">
        <v>36</v>
      </c>
      <c r="D5" s="16">
        <v>3122.4</v>
      </c>
      <c r="E5" s="17"/>
      <c r="F5" s="18"/>
      <c r="G5" s="18"/>
      <c r="H5" s="39"/>
      <c r="I5" s="40"/>
    </row>
    <row r="6" spans="1:9" ht="20.25" customHeight="1">
      <c r="A6" s="129" t="s">
        <v>55</v>
      </c>
      <c r="B6" s="129"/>
      <c r="C6" s="129"/>
      <c r="D6" s="129"/>
      <c r="E6" s="129"/>
      <c r="F6" s="129"/>
      <c r="G6" s="129"/>
      <c r="H6" s="129"/>
      <c r="I6" s="129"/>
    </row>
    <row r="7" spans="1:10" ht="53.25" customHeight="1">
      <c r="A7" s="19" t="s">
        <v>28</v>
      </c>
      <c r="B7" s="19" t="s">
        <v>29</v>
      </c>
      <c r="C7" s="19" t="s">
        <v>81</v>
      </c>
      <c r="D7" s="19" t="s">
        <v>82</v>
      </c>
      <c r="E7" s="19" t="s">
        <v>83</v>
      </c>
      <c r="F7" s="20" t="s">
        <v>79</v>
      </c>
      <c r="G7" s="20" t="s">
        <v>84</v>
      </c>
      <c r="H7" s="41" t="s">
        <v>54</v>
      </c>
      <c r="I7" s="35" t="s">
        <v>30</v>
      </c>
      <c r="J7" s="41" t="s">
        <v>68</v>
      </c>
    </row>
    <row r="8" spans="1:10" ht="63">
      <c r="A8" s="19">
        <v>1</v>
      </c>
      <c r="B8" s="21" t="s">
        <v>17</v>
      </c>
      <c r="C8" s="19" t="s">
        <v>34</v>
      </c>
      <c r="D8" s="10">
        <v>0.33</v>
      </c>
      <c r="E8" s="10">
        <v>3122.4</v>
      </c>
      <c r="F8" s="20" t="s">
        <v>35</v>
      </c>
      <c r="G8" s="20">
        <v>12</v>
      </c>
      <c r="H8" s="42">
        <v>1030.392</v>
      </c>
      <c r="I8" s="35">
        <v>12364.704000000002</v>
      </c>
      <c r="J8" s="43">
        <v>0.33</v>
      </c>
    </row>
    <row r="9" spans="1:10" ht="63">
      <c r="A9" s="19">
        <v>2</v>
      </c>
      <c r="B9" s="55" t="s">
        <v>75</v>
      </c>
      <c r="C9" s="19" t="s">
        <v>34</v>
      </c>
      <c r="D9" s="10">
        <v>0.08</v>
      </c>
      <c r="E9" s="10">
        <v>3122.4</v>
      </c>
      <c r="F9" s="20" t="s">
        <v>35</v>
      </c>
      <c r="G9" s="20">
        <v>12</v>
      </c>
      <c r="H9" s="42">
        <v>249.792</v>
      </c>
      <c r="I9" s="35">
        <v>2997.504</v>
      </c>
      <c r="J9" s="43">
        <v>0.08</v>
      </c>
    </row>
    <row r="10" spans="1:10" ht="63">
      <c r="A10" s="19">
        <v>3</v>
      </c>
      <c r="B10" s="21" t="s">
        <v>18</v>
      </c>
      <c r="C10" s="19" t="s">
        <v>63</v>
      </c>
      <c r="D10" s="10">
        <v>0.16</v>
      </c>
      <c r="E10" s="10">
        <v>3122.4</v>
      </c>
      <c r="F10" s="20" t="s">
        <v>35</v>
      </c>
      <c r="G10" s="20">
        <v>12</v>
      </c>
      <c r="H10" s="42">
        <v>499.584</v>
      </c>
      <c r="I10" s="35">
        <v>5995.008</v>
      </c>
      <c r="J10" s="43">
        <v>0.16</v>
      </c>
    </row>
    <row r="11" spans="1:10" ht="30" customHeight="1">
      <c r="A11" s="19">
        <v>4</v>
      </c>
      <c r="B11" s="21" t="s">
        <v>19</v>
      </c>
      <c r="C11" s="19" t="s">
        <v>64</v>
      </c>
      <c r="D11" s="10">
        <v>0.07</v>
      </c>
      <c r="E11" s="10">
        <v>3122.4</v>
      </c>
      <c r="F11" s="20" t="s">
        <v>35</v>
      </c>
      <c r="G11" s="20">
        <v>12</v>
      </c>
      <c r="H11" s="42">
        <v>218.56800000000004</v>
      </c>
      <c r="I11" s="35">
        <v>2622.8160000000007</v>
      </c>
      <c r="J11" s="43">
        <v>0.07000000000000002</v>
      </c>
    </row>
    <row r="12" spans="1:10" ht="78.75">
      <c r="A12" s="19">
        <v>5</v>
      </c>
      <c r="B12" s="21" t="s">
        <v>20</v>
      </c>
      <c r="C12" s="19" t="s">
        <v>65</v>
      </c>
      <c r="D12" s="10">
        <v>0.04</v>
      </c>
      <c r="E12" s="10">
        <v>3122.4</v>
      </c>
      <c r="F12" s="20" t="s">
        <v>35</v>
      </c>
      <c r="G12" s="20">
        <v>12</v>
      </c>
      <c r="H12" s="42">
        <v>124.896</v>
      </c>
      <c r="I12" s="35">
        <v>1498.752</v>
      </c>
      <c r="J12" s="43">
        <v>0.04</v>
      </c>
    </row>
    <row r="13" spans="1:10" ht="63">
      <c r="A13" s="19">
        <v>6</v>
      </c>
      <c r="B13" s="21" t="s">
        <v>21</v>
      </c>
      <c r="C13" s="19" t="s">
        <v>66</v>
      </c>
      <c r="D13" s="10">
        <v>0.2</v>
      </c>
      <c r="E13" s="10">
        <v>3122.4</v>
      </c>
      <c r="F13" s="20" t="s">
        <v>35</v>
      </c>
      <c r="G13" s="20">
        <v>12</v>
      </c>
      <c r="H13" s="42">
        <v>624.48</v>
      </c>
      <c r="I13" s="35">
        <v>7493.76</v>
      </c>
      <c r="J13" s="43">
        <v>0.2</v>
      </c>
    </row>
    <row r="14" spans="1:10" ht="63">
      <c r="A14" s="19">
        <v>7</v>
      </c>
      <c r="B14" s="21" t="s">
        <v>76</v>
      </c>
      <c r="C14" s="19" t="s">
        <v>10</v>
      </c>
      <c r="D14" s="10">
        <v>0.18000000000000002</v>
      </c>
      <c r="E14" s="10">
        <v>3122.4</v>
      </c>
      <c r="F14" s="20" t="s">
        <v>35</v>
      </c>
      <c r="G14" s="20">
        <v>12</v>
      </c>
      <c r="H14" s="42">
        <v>562.032</v>
      </c>
      <c r="I14" s="35">
        <v>6744.384</v>
      </c>
      <c r="J14" s="43">
        <v>0.18000000000000002</v>
      </c>
    </row>
    <row r="15" spans="1:10" ht="63">
      <c r="A15" s="19">
        <v>8</v>
      </c>
      <c r="B15" s="21" t="s">
        <v>22</v>
      </c>
      <c r="C15" s="19" t="s">
        <v>10</v>
      </c>
      <c r="D15" s="10">
        <v>0.19</v>
      </c>
      <c r="E15" s="10">
        <v>3122.4</v>
      </c>
      <c r="F15" s="20" t="s">
        <v>35</v>
      </c>
      <c r="G15" s="20">
        <v>12</v>
      </c>
      <c r="H15" s="42">
        <v>593.256</v>
      </c>
      <c r="I15" s="35">
        <v>7119.072</v>
      </c>
      <c r="J15" s="43">
        <v>0.18999999999999997</v>
      </c>
    </row>
    <row r="16" spans="1:10" ht="33" customHeight="1">
      <c r="A16" s="19">
        <v>9</v>
      </c>
      <c r="B16" s="21" t="s">
        <v>77</v>
      </c>
      <c r="C16" s="19" t="s">
        <v>34</v>
      </c>
      <c r="D16" s="10">
        <v>0.52</v>
      </c>
      <c r="E16" s="10">
        <v>3122.4</v>
      </c>
      <c r="F16" s="20" t="s">
        <v>78</v>
      </c>
      <c r="G16" s="20">
        <v>12</v>
      </c>
      <c r="H16" s="42">
        <v>1623.6480000000001</v>
      </c>
      <c r="I16" s="35">
        <v>19483.776</v>
      </c>
      <c r="J16" s="43">
        <v>0.52</v>
      </c>
    </row>
    <row r="17" spans="1:10" ht="33" customHeight="1">
      <c r="A17" s="19">
        <v>10</v>
      </c>
      <c r="B17" s="21" t="s">
        <v>69</v>
      </c>
      <c r="C17" s="19" t="s">
        <v>70</v>
      </c>
      <c r="D17" s="10">
        <v>0.44</v>
      </c>
      <c r="E17" s="10">
        <v>3122.4</v>
      </c>
      <c r="F17" s="20" t="s">
        <v>78</v>
      </c>
      <c r="G17" s="20">
        <v>12</v>
      </c>
      <c r="H17" s="42">
        <v>1373.856</v>
      </c>
      <c r="I17" s="35">
        <v>16486.272</v>
      </c>
      <c r="J17" s="43">
        <v>0.44</v>
      </c>
    </row>
    <row r="18" spans="1:10" ht="41.25" customHeight="1">
      <c r="A18" s="19">
        <v>11</v>
      </c>
      <c r="B18" s="21" t="s">
        <v>23</v>
      </c>
      <c r="C18" s="19" t="s">
        <v>10</v>
      </c>
      <c r="D18" s="10">
        <v>0.05</v>
      </c>
      <c r="E18" s="10">
        <v>3122.4</v>
      </c>
      <c r="F18" s="20" t="s">
        <v>4</v>
      </c>
      <c r="G18" s="20">
        <v>12</v>
      </c>
      <c r="H18" s="42">
        <v>156.12</v>
      </c>
      <c r="I18" s="35">
        <v>1873.44</v>
      </c>
      <c r="J18" s="43">
        <v>0.05</v>
      </c>
    </row>
    <row r="19" spans="1:10" ht="94.5" customHeight="1">
      <c r="A19" s="19">
        <v>12</v>
      </c>
      <c r="B19" s="21" t="s">
        <v>24</v>
      </c>
      <c r="C19" s="19" t="s">
        <v>10</v>
      </c>
      <c r="D19" s="10">
        <v>0.08</v>
      </c>
      <c r="E19" s="10">
        <v>3122.4</v>
      </c>
      <c r="F19" s="20" t="s">
        <v>86</v>
      </c>
      <c r="G19" s="20">
        <v>12</v>
      </c>
      <c r="H19" s="42">
        <v>249.792</v>
      </c>
      <c r="I19" s="35">
        <v>2997.504</v>
      </c>
      <c r="J19" s="43">
        <v>0.08</v>
      </c>
    </row>
    <row r="20" spans="1:10" ht="31.5">
      <c r="A20" s="19">
        <v>13</v>
      </c>
      <c r="B20" s="21" t="s">
        <v>5</v>
      </c>
      <c r="C20" s="19" t="s">
        <v>67</v>
      </c>
      <c r="D20" s="10">
        <v>0.55</v>
      </c>
      <c r="E20" s="10">
        <v>3122.4</v>
      </c>
      <c r="F20" s="20" t="s">
        <v>0</v>
      </c>
      <c r="G20" s="20">
        <v>12</v>
      </c>
      <c r="H20" s="42">
        <v>1717.3200000000002</v>
      </c>
      <c r="I20" s="35">
        <v>20607.840000000004</v>
      </c>
      <c r="J20" s="43">
        <v>0.5500000000000002</v>
      </c>
    </row>
    <row r="21" spans="1:10" ht="31.5">
      <c r="A21" s="19">
        <v>14</v>
      </c>
      <c r="B21" s="21" t="s">
        <v>73</v>
      </c>
      <c r="C21" s="19" t="s">
        <v>7</v>
      </c>
      <c r="D21" s="10">
        <v>1.29</v>
      </c>
      <c r="E21" s="10">
        <v>3122.4</v>
      </c>
      <c r="F21" s="20" t="s">
        <v>78</v>
      </c>
      <c r="G21" s="20">
        <v>12</v>
      </c>
      <c r="H21" s="42">
        <v>4027.896</v>
      </c>
      <c r="I21" s="35">
        <v>48334.752</v>
      </c>
      <c r="J21" s="43">
        <v>1.29</v>
      </c>
    </row>
    <row r="22" spans="1:10" ht="47.25">
      <c r="A22" s="19">
        <v>15</v>
      </c>
      <c r="B22" s="21" t="s">
        <v>102</v>
      </c>
      <c r="C22" s="19" t="s">
        <v>6</v>
      </c>
      <c r="D22" s="10">
        <v>4.21</v>
      </c>
      <c r="E22" s="10">
        <v>3122.4</v>
      </c>
      <c r="F22" s="20" t="s">
        <v>11</v>
      </c>
      <c r="G22" s="20">
        <v>12</v>
      </c>
      <c r="H22" s="42">
        <v>13145.304</v>
      </c>
      <c r="I22" s="35">
        <v>157743.648</v>
      </c>
      <c r="J22" s="43">
        <v>4.209999999999999</v>
      </c>
    </row>
    <row r="23" spans="1:10" ht="15.75">
      <c r="A23" s="19">
        <v>16</v>
      </c>
      <c r="B23" s="22" t="s">
        <v>25</v>
      </c>
      <c r="C23" s="9" t="s">
        <v>34</v>
      </c>
      <c r="D23" s="10">
        <v>1.25</v>
      </c>
      <c r="E23" s="10">
        <v>3122.4</v>
      </c>
      <c r="F23" s="20" t="s">
        <v>78</v>
      </c>
      <c r="G23" s="20">
        <v>12</v>
      </c>
      <c r="H23" s="42">
        <v>3903</v>
      </c>
      <c r="I23" s="35">
        <v>46836</v>
      </c>
      <c r="J23" s="43">
        <v>1.25</v>
      </c>
    </row>
    <row r="24" spans="1:10" ht="15.75">
      <c r="A24" s="19">
        <v>17</v>
      </c>
      <c r="B24" s="22" t="s">
        <v>26</v>
      </c>
      <c r="C24" s="9" t="s">
        <v>37</v>
      </c>
      <c r="D24" s="10">
        <v>0.13</v>
      </c>
      <c r="E24" s="10">
        <v>3122.4</v>
      </c>
      <c r="F24" s="20" t="s">
        <v>78</v>
      </c>
      <c r="G24" s="20">
        <v>12</v>
      </c>
      <c r="H24" s="42">
        <v>405.91200000000003</v>
      </c>
      <c r="I24" s="35">
        <v>4870.944</v>
      </c>
      <c r="J24" s="43">
        <v>0.13</v>
      </c>
    </row>
    <row r="25" spans="1:10" ht="48.75" customHeight="1">
      <c r="A25" s="19">
        <v>18</v>
      </c>
      <c r="B25" s="53" t="s">
        <v>27</v>
      </c>
      <c r="C25" s="8" t="s">
        <v>34</v>
      </c>
      <c r="D25" s="10">
        <v>1.27</v>
      </c>
      <c r="E25" s="10">
        <v>3122.4</v>
      </c>
      <c r="F25" s="20" t="s">
        <v>78</v>
      </c>
      <c r="G25" s="20">
        <v>12</v>
      </c>
      <c r="H25" s="42">
        <v>3965.4480000000003</v>
      </c>
      <c r="I25" s="35">
        <v>47585.376000000004</v>
      </c>
      <c r="J25" s="43">
        <v>1.27</v>
      </c>
    </row>
    <row r="26" spans="1:10" s="56" customFormat="1" ht="15.75">
      <c r="A26" s="127" t="s">
        <v>32</v>
      </c>
      <c r="B26" s="130"/>
      <c r="C26" s="127"/>
      <c r="D26" s="127"/>
      <c r="E26" s="127"/>
      <c r="F26" s="127"/>
      <c r="G26" s="68"/>
      <c r="H26" s="69">
        <v>34471.296</v>
      </c>
      <c r="I26" s="69">
        <v>413655.55199999997</v>
      </c>
      <c r="J26" s="69">
        <v>11.04</v>
      </c>
    </row>
    <row r="27" spans="1:10" s="51" customFormat="1" ht="15.75">
      <c r="A27" s="131" t="s">
        <v>12</v>
      </c>
      <c r="B27" s="131"/>
      <c r="C27" s="131"/>
      <c r="D27" s="131"/>
      <c r="E27" s="131"/>
      <c r="F27" s="131"/>
      <c r="G27" s="131"/>
      <c r="H27" s="131"/>
      <c r="I27" s="131"/>
      <c r="J27" s="50"/>
    </row>
    <row r="28" spans="1:10" s="51" customFormat="1" ht="56.25" customHeight="1">
      <c r="A28" s="57" t="s">
        <v>28</v>
      </c>
      <c r="B28" s="57" t="s">
        <v>29</v>
      </c>
      <c r="C28" s="57" t="s">
        <v>81</v>
      </c>
      <c r="D28" s="57" t="s">
        <v>82</v>
      </c>
      <c r="E28" s="57" t="s">
        <v>83</v>
      </c>
      <c r="F28" s="58" t="s">
        <v>79</v>
      </c>
      <c r="G28" s="58" t="s">
        <v>84</v>
      </c>
      <c r="H28" s="59" t="s">
        <v>54</v>
      </c>
      <c r="I28" s="60" t="s">
        <v>30</v>
      </c>
      <c r="J28" s="59" t="s">
        <v>68</v>
      </c>
    </row>
    <row r="29" spans="1:10" s="51" customFormat="1" ht="27.75" customHeight="1">
      <c r="A29" s="57">
        <v>1</v>
      </c>
      <c r="B29" s="62" t="s">
        <v>12</v>
      </c>
      <c r="C29" s="63"/>
      <c r="D29" s="64">
        <v>1.76</v>
      </c>
      <c r="E29" s="57">
        <v>3122.4</v>
      </c>
      <c r="F29" s="58" t="s">
        <v>51</v>
      </c>
      <c r="G29" s="58">
        <v>12</v>
      </c>
      <c r="H29" s="65"/>
      <c r="I29" s="60">
        <v>65945.088</v>
      </c>
      <c r="J29" s="61">
        <v>1.76</v>
      </c>
    </row>
    <row r="30" spans="1:10" s="51" customFormat="1" ht="36" customHeight="1">
      <c r="A30" s="57">
        <v>2</v>
      </c>
      <c r="B30" s="66" t="s">
        <v>15</v>
      </c>
      <c r="C30" s="57" t="s">
        <v>14</v>
      </c>
      <c r="D30" s="64">
        <v>14.06</v>
      </c>
      <c r="E30" s="64">
        <v>1450</v>
      </c>
      <c r="F30" s="58" t="s">
        <v>51</v>
      </c>
      <c r="G30" s="58">
        <v>1</v>
      </c>
      <c r="H30" s="65">
        <v>20387</v>
      </c>
      <c r="I30" s="60">
        <v>20387</v>
      </c>
      <c r="J30" s="61">
        <v>0.5441060295499188</v>
      </c>
    </row>
    <row r="31" spans="1:10" s="51" customFormat="1" ht="34.5" customHeight="1">
      <c r="A31" s="57">
        <v>3</v>
      </c>
      <c r="B31" s="66" t="s">
        <v>16</v>
      </c>
      <c r="C31" s="57" t="s">
        <v>14</v>
      </c>
      <c r="D31" s="64">
        <v>10.14</v>
      </c>
      <c r="E31" s="64">
        <v>1450</v>
      </c>
      <c r="F31" s="58" t="s">
        <v>51</v>
      </c>
      <c r="G31" s="58">
        <v>1</v>
      </c>
      <c r="H31" s="65">
        <v>14703</v>
      </c>
      <c r="I31" s="60">
        <v>14703</v>
      </c>
      <c r="J31" s="61">
        <v>0.3924064821931847</v>
      </c>
    </row>
    <row r="32" spans="1:10" s="67" customFormat="1" ht="15.75">
      <c r="A32" s="126" t="s">
        <v>31</v>
      </c>
      <c r="B32" s="126"/>
      <c r="C32" s="126"/>
      <c r="D32" s="126"/>
      <c r="E32" s="126"/>
      <c r="F32" s="126"/>
      <c r="G32" s="71"/>
      <c r="H32" s="72"/>
      <c r="I32" s="73">
        <v>101035.088</v>
      </c>
      <c r="J32" s="74">
        <v>2.6965125117431037</v>
      </c>
    </row>
    <row r="33" spans="1:10" s="56" customFormat="1" ht="15.75">
      <c r="A33" s="127" t="s">
        <v>33</v>
      </c>
      <c r="B33" s="127"/>
      <c r="C33" s="127"/>
      <c r="D33" s="127"/>
      <c r="E33" s="127"/>
      <c r="F33" s="127"/>
      <c r="G33" s="68">
        <v>13.736512511743102</v>
      </c>
      <c r="H33" s="69"/>
      <c r="I33" s="75">
        <v>514690.63999999996</v>
      </c>
      <c r="J33" s="70">
        <v>13.736512511743102</v>
      </c>
    </row>
    <row r="34" spans="1:10" ht="15.75">
      <c r="A34" s="132" t="s">
        <v>85</v>
      </c>
      <c r="B34" s="133"/>
      <c r="C34" s="133"/>
      <c r="D34" s="133"/>
      <c r="E34" s="133"/>
      <c r="F34" s="133"/>
      <c r="G34" s="133"/>
      <c r="H34" s="133"/>
      <c r="I34" s="133"/>
      <c r="J34" s="134"/>
    </row>
    <row r="35" spans="1:10" s="34" customFormat="1" ht="47.25">
      <c r="A35" s="52">
        <v>1</v>
      </c>
      <c r="B35" s="54" t="s">
        <v>105</v>
      </c>
      <c r="C35" s="30" t="s">
        <v>34</v>
      </c>
      <c r="D35" s="31">
        <v>1.06</v>
      </c>
      <c r="E35" s="32">
        <v>3122.4</v>
      </c>
      <c r="F35" s="33" t="s">
        <v>13</v>
      </c>
      <c r="G35" s="20">
        <v>12</v>
      </c>
      <c r="H35" s="42">
        <v>3309.744</v>
      </c>
      <c r="I35" s="35">
        <v>39716.928</v>
      </c>
      <c r="J35" s="43">
        <v>1.06</v>
      </c>
    </row>
    <row r="36" spans="1:10" s="34" customFormat="1" ht="15.75">
      <c r="A36" s="127" t="s">
        <v>103</v>
      </c>
      <c r="B36" s="127"/>
      <c r="C36" s="127"/>
      <c r="D36" s="127"/>
      <c r="E36" s="127"/>
      <c r="F36" s="127"/>
      <c r="G36" s="76">
        <v>14.796512511743103</v>
      </c>
      <c r="H36" s="77"/>
      <c r="I36" s="78"/>
      <c r="J36" s="74">
        <v>14.796512511743103</v>
      </c>
    </row>
    <row r="37" spans="1:9" ht="12.75" customHeight="1">
      <c r="A37" s="23" t="s">
        <v>38</v>
      </c>
      <c r="B37" s="128" t="s">
        <v>80</v>
      </c>
      <c r="C37" s="128"/>
      <c r="D37" s="128"/>
      <c r="E37" s="128"/>
      <c r="F37" s="128"/>
      <c r="G37" s="128"/>
      <c r="H37" s="128"/>
      <c r="I37" s="128"/>
    </row>
    <row r="38" spans="1:9" ht="15.75">
      <c r="A38" s="24"/>
      <c r="B38" s="128"/>
      <c r="C38" s="128"/>
      <c r="D38" s="128"/>
      <c r="E38" s="128"/>
      <c r="F38" s="128"/>
      <c r="G38" s="128"/>
      <c r="H38" s="128"/>
      <c r="I38" s="128"/>
    </row>
    <row r="39" spans="1:9" ht="24" customHeight="1">
      <c r="A39" s="24"/>
      <c r="B39" s="128"/>
      <c r="C39" s="128"/>
      <c r="D39" s="128"/>
      <c r="E39" s="128"/>
      <c r="F39" s="128"/>
      <c r="G39" s="128"/>
      <c r="H39" s="128"/>
      <c r="I39" s="128"/>
    </row>
    <row r="40" spans="1:9" ht="15.75">
      <c r="A40" s="24"/>
      <c r="B40" s="24"/>
      <c r="C40" s="24"/>
      <c r="D40" s="24"/>
      <c r="E40" s="24"/>
      <c r="F40" s="25"/>
      <c r="G40" s="25"/>
      <c r="H40" s="44"/>
      <c r="I40" s="45"/>
    </row>
    <row r="41" spans="1:10" s="7" customFormat="1" ht="15.75">
      <c r="A41" s="26"/>
      <c r="B41" s="27"/>
      <c r="C41" s="26"/>
      <c r="D41" s="27" t="s">
        <v>62</v>
      </c>
      <c r="F41" s="28"/>
      <c r="G41" s="28"/>
      <c r="H41" s="46"/>
      <c r="I41" s="47"/>
      <c r="J41" s="48"/>
    </row>
    <row r="42" spans="1:10" s="7" customFormat="1" ht="37.5" customHeight="1">
      <c r="A42" s="26"/>
      <c r="B42" s="26"/>
      <c r="C42" s="26"/>
      <c r="D42" s="27"/>
      <c r="E42" s="26"/>
      <c r="F42" s="28"/>
      <c r="G42" s="28"/>
      <c r="H42" s="46"/>
      <c r="I42" s="47"/>
      <c r="J42" s="48"/>
    </row>
  </sheetData>
  <sheetProtection/>
  <mergeCells count="9"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3">
      <selection activeCell="B29" sqref="B29"/>
    </sheetView>
  </sheetViews>
  <sheetFormatPr defaultColWidth="9.140625" defaultRowHeight="12.75"/>
  <cols>
    <col min="1" max="1" width="9.140625" style="79" customWidth="1"/>
    <col min="2" max="2" width="81.421875" style="80" customWidth="1"/>
    <col min="3" max="3" width="36.421875" style="81" customWidth="1"/>
    <col min="4" max="4" width="40.7109375" style="80" customWidth="1"/>
    <col min="5" max="16384" width="9.140625" style="80" customWidth="1"/>
  </cols>
  <sheetData>
    <row r="1" spans="1:4" s="104" customFormat="1" ht="33" customHeight="1">
      <c r="A1" s="102"/>
      <c r="B1" s="103" t="s">
        <v>87</v>
      </c>
      <c r="C1" s="103"/>
      <c r="D1" s="103"/>
    </row>
    <row r="2" spans="1:3" s="104" customFormat="1" ht="33" customHeight="1">
      <c r="A2" s="102"/>
      <c r="B2" s="104" t="s">
        <v>88</v>
      </c>
      <c r="C2" s="105" t="s">
        <v>97</v>
      </c>
    </row>
    <row r="3" spans="1:6" s="79" customFormat="1" ht="63">
      <c r="A3" s="82" t="s">
        <v>28</v>
      </c>
      <c r="B3" s="82" t="s">
        <v>89</v>
      </c>
      <c r="C3" s="82" t="s">
        <v>90</v>
      </c>
      <c r="D3" s="83" t="s">
        <v>91</v>
      </c>
      <c r="E3" s="84"/>
      <c r="F3" s="85"/>
    </row>
    <row r="4" spans="1:7" ht="31.5">
      <c r="A4" s="82">
        <v>1</v>
      </c>
      <c r="B4" s="86" t="s">
        <v>17</v>
      </c>
      <c r="C4" s="87">
        <v>0.32</v>
      </c>
      <c r="D4" s="88">
        <v>0.32</v>
      </c>
      <c r="E4" s="89"/>
      <c r="F4" s="90"/>
      <c r="G4" s="91"/>
    </row>
    <row r="5" spans="1:7" ht="15.75">
      <c r="A5" s="82">
        <f aca="true" t="shared" si="0" ref="A5:A27">A4+1</f>
        <v>2</v>
      </c>
      <c r="B5" s="92" t="s">
        <v>75</v>
      </c>
      <c r="C5" s="87">
        <v>0.08</v>
      </c>
      <c r="D5" s="88">
        <v>0.08</v>
      </c>
      <c r="E5" s="89"/>
      <c r="F5" s="90"/>
      <c r="G5" s="91"/>
    </row>
    <row r="6" spans="1:7" ht="15.75">
      <c r="A6" s="82">
        <f t="shared" si="0"/>
        <v>3</v>
      </c>
      <c r="B6" s="86" t="s">
        <v>18</v>
      </c>
      <c r="C6" s="87">
        <v>0.15</v>
      </c>
      <c r="D6" s="88">
        <v>0.15</v>
      </c>
      <c r="E6" s="89"/>
      <c r="F6" s="90"/>
      <c r="G6" s="91"/>
    </row>
    <row r="7" spans="1:7" ht="15.75">
      <c r="A7" s="82">
        <f t="shared" si="0"/>
        <v>4</v>
      </c>
      <c r="B7" s="86" t="s">
        <v>19</v>
      </c>
      <c r="C7" s="87">
        <v>0.07000000000000002</v>
      </c>
      <c r="D7" s="88">
        <v>0.07000000000000002</v>
      </c>
      <c r="E7" s="89"/>
      <c r="F7" s="90"/>
      <c r="G7" s="91"/>
    </row>
    <row r="8" spans="1:7" ht="15.75">
      <c r="A8" s="82">
        <f t="shared" si="0"/>
        <v>5</v>
      </c>
      <c r="B8" s="86" t="s">
        <v>20</v>
      </c>
      <c r="C8" s="93">
        <v>0.04</v>
      </c>
      <c r="D8" s="88">
        <v>0.04</v>
      </c>
      <c r="E8" s="89"/>
      <c r="F8" s="90"/>
      <c r="G8" s="91"/>
    </row>
    <row r="9" spans="1:7" ht="31.5">
      <c r="A9" s="82">
        <f t="shared" si="0"/>
        <v>6</v>
      </c>
      <c r="B9" s="86" t="s">
        <v>21</v>
      </c>
      <c r="C9" s="93">
        <v>0.18999999999999997</v>
      </c>
      <c r="D9" s="88">
        <v>0.18999999999999997</v>
      </c>
      <c r="E9" s="89"/>
      <c r="F9" s="90"/>
      <c r="G9" s="91"/>
    </row>
    <row r="10" spans="1:7" ht="15.75">
      <c r="A10" s="82">
        <f t="shared" si="0"/>
        <v>7</v>
      </c>
      <c r="B10" s="86" t="s">
        <v>76</v>
      </c>
      <c r="C10" s="93">
        <v>0.17000000000000004</v>
      </c>
      <c r="D10" s="88">
        <v>0.17000000000000004</v>
      </c>
      <c r="E10" s="89"/>
      <c r="F10" s="90"/>
      <c r="G10" s="91"/>
    </row>
    <row r="11" spans="1:7" ht="15.75">
      <c r="A11" s="82">
        <f t="shared" si="0"/>
        <v>8</v>
      </c>
      <c r="B11" s="86" t="s">
        <v>22</v>
      </c>
      <c r="C11" s="93">
        <v>0.18000000000000002</v>
      </c>
      <c r="D11" s="88">
        <v>0.18000000000000002</v>
      </c>
      <c r="E11" s="89"/>
      <c r="F11" s="90"/>
      <c r="G11" s="91"/>
    </row>
    <row r="12" spans="1:7" ht="15.75">
      <c r="A12" s="82">
        <f t="shared" si="0"/>
        <v>9</v>
      </c>
      <c r="B12" s="86" t="s">
        <v>77</v>
      </c>
      <c r="C12" s="93">
        <v>0.5</v>
      </c>
      <c r="D12" s="88">
        <v>0.5</v>
      </c>
      <c r="E12" s="89"/>
      <c r="F12" s="90"/>
      <c r="G12" s="91"/>
    </row>
    <row r="13" spans="1:7" ht="15.75">
      <c r="A13" s="82">
        <f t="shared" si="0"/>
        <v>10</v>
      </c>
      <c r="B13" s="86" t="s">
        <v>69</v>
      </c>
      <c r="C13" s="93">
        <v>0.41999999999999993</v>
      </c>
      <c r="D13" s="88">
        <v>0.41999999999999993</v>
      </c>
      <c r="E13" s="89"/>
      <c r="F13" s="90"/>
      <c r="G13" s="91"/>
    </row>
    <row r="14" spans="1:7" ht="15.75">
      <c r="A14" s="82">
        <f t="shared" si="0"/>
        <v>11</v>
      </c>
      <c r="B14" s="86" t="s">
        <v>23</v>
      </c>
      <c r="C14" s="93">
        <v>0.05</v>
      </c>
      <c r="D14" s="88">
        <v>0.05</v>
      </c>
      <c r="E14" s="89"/>
      <c r="F14" s="90"/>
      <c r="G14" s="91"/>
    </row>
    <row r="15" spans="1:7" ht="15.75">
      <c r="A15" s="82">
        <f t="shared" si="0"/>
        <v>12</v>
      </c>
      <c r="B15" s="86" t="s">
        <v>24</v>
      </c>
      <c r="C15" s="93">
        <v>0.08</v>
      </c>
      <c r="D15" s="88">
        <v>0.08</v>
      </c>
      <c r="E15" s="89"/>
      <c r="F15" s="90"/>
      <c r="G15" s="91"/>
    </row>
    <row r="16" spans="1:7" ht="15.75">
      <c r="A16" s="82">
        <f t="shared" si="0"/>
        <v>13</v>
      </c>
      <c r="B16" s="86" t="s">
        <v>5</v>
      </c>
      <c r="C16" s="93">
        <v>0.53</v>
      </c>
      <c r="D16" s="88">
        <v>0.53</v>
      </c>
      <c r="E16" s="89"/>
      <c r="F16" s="90"/>
      <c r="G16" s="91"/>
    </row>
    <row r="17" spans="1:7" ht="15.75">
      <c r="A17" s="82">
        <f t="shared" si="0"/>
        <v>14</v>
      </c>
      <c r="B17" s="86" t="s">
        <v>73</v>
      </c>
      <c r="C17" s="93">
        <v>1.15</v>
      </c>
      <c r="D17" s="88">
        <v>1.15</v>
      </c>
      <c r="E17" s="89"/>
      <c r="F17" s="90"/>
      <c r="G17" s="91"/>
    </row>
    <row r="18" spans="1:7" ht="15.75">
      <c r="A18" s="82">
        <f t="shared" si="0"/>
        <v>15</v>
      </c>
      <c r="B18" s="86" t="s">
        <v>74</v>
      </c>
      <c r="C18" s="93">
        <v>3.06</v>
      </c>
      <c r="D18" s="88">
        <v>3.06</v>
      </c>
      <c r="E18" s="89"/>
      <c r="F18" s="90"/>
      <c r="G18" s="91"/>
    </row>
    <row r="19" spans="1:7" ht="15.75">
      <c r="A19" s="82">
        <f t="shared" si="0"/>
        <v>16</v>
      </c>
      <c r="B19" s="94" t="s">
        <v>92</v>
      </c>
      <c r="C19" s="87">
        <v>0.64</v>
      </c>
      <c r="D19" s="88"/>
      <c r="E19" s="95"/>
      <c r="F19" s="91"/>
      <c r="G19" s="91"/>
    </row>
    <row r="20" spans="1:7" ht="16.5" customHeight="1">
      <c r="A20" s="82">
        <f t="shared" si="0"/>
        <v>17</v>
      </c>
      <c r="B20" s="94" t="s">
        <v>100</v>
      </c>
      <c r="C20" s="87">
        <v>0.4</v>
      </c>
      <c r="D20" s="88">
        <v>0.4</v>
      </c>
      <c r="E20" s="95"/>
      <c r="F20" s="91"/>
      <c r="G20" s="91"/>
    </row>
    <row r="21" spans="1:4" ht="31.5">
      <c r="A21" s="82">
        <f t="shared" si="0"/>
        <v>18</v>
      </c>
      <c r="B21" s="94" t="s">
        <v>101</v>
      </c>
      <c r="C21" s="87">
        <v>0.35</v>
      </c>
      <c r="D21" s="87">
        <v>0.35</v>
      </c>
    </row>
    <row r="22" spans="1:4" ht="15.75">
      <c r="A22" s="82">
        <f t="shared" si="0"/>
        <v>19</v>
      </c>
      <c r="B22" s="94" t="s">
        <v>93</v>
      </c>
      <c r="C22" s="87">
        <v>0.23</v>
      </c>
      <c r="D22" s="87">
        <v>0.23</v>
      </c>
    </row>
    <row r="23" spans="1:4" ht="15.75">
      <c r="A23" s="82">
        <f t="shared" si="0"/>
        <v>20</v>
      </c>
      <c r="B23" s="94" t="s">
        <v>94</v>
      </c>
      <c r="C23" s="87">
        <v>0.02</v>
      </c>
      <c r="D23" s="87">
        <v>0.02</v>
      </c>
    </row>
    <row r="24" spans="1:4" ht="15.75">
      <c r="A24" s="82">
        <f t="shared" si="0"/>
        <v>21</v>
      </c>
      <c r="B24" s="94" t="s">
        <v>25</v>
      </c>
      <c r="C24" s="93">
        <v>1.21</v>
      </c>
      <c r="D24" s="87">
        <v>1.21</v>
      </c>
    </row>
    <row r="25" spans="1:4" ht="15.75">
      <c r="A25" s="82">
        <f t="shared" si="0"/>
        <v>22</v>
      </c>
      <c r="B25" s="94" t="s">
        <v>26</v>
      </c>
      <c r="C25" s="93">
        <v>0.13</v>
      </c>
      <c r="D25" s="87">
        <v>0.13</v>
      </c>
    </row>
    <row r="26" spans="1:4" ht="15.75">
      <c r="A26" s="82">
        <f t="shared" si="0"/>
        <v>23</v>
      </c>
      <c r="B26" s="94" t="s">
        <v>27</v>
      </c>
      <c r="C26" s="93">
        <v>1.23</v>
      </c>
      <c r="D26" s="87">
        <v>1.23</v>
      </c>
    </row>
    <row r="27" spans="1:4" ht="15.75">
      <c r="A27" s="82">
        <f t="shared" si="0"/>
        <v>24</v>
      </c>
      <c r="B27" s="97" t="s">
        <v>12</v>
      </c>
      <c r="C27" s="98">
        <v>2.7</v>
      </c>
      <c r="D27" s="98">
        <v>2.7</v>
      </c>
    </row>
    <row r="28" spans="1:4" ht="15.75">
      <c r="A28" s="96"/>
      <c r="B28" s="99" t="s">
        <v>95</v>
      </c>
      <c r="C28" s="100">
        <f>SUM(C4:C27)</f>
        <v>13.900000000000002</v>
      </c>
      <c r="D28" s="100">
        <f>SUM(D4:D27)</f>
        <v>13.260000000000002</v>
      </c>
    </row>
    <row r="29" spans="1:4" ht="31.5">
      <c r="A29" s="96"/>
      <c r="B29" s="97" t="s">
        <v>96</v>
      </c>
      <c r="C29" s="135">
        <f>C28-D28</f>
        <v>0.6400000000000006</v>
      </c>
      <c r="D29" s="136"/>
    </row>
    <row r="30" ht="15.75">
      <c r="D30" s="101"/>
    </row>
    <row r="32" spans="2:3" ht="15.75">
      <c r="B32" s="80" t="s">
        <v>98</v>
      </c>
      <c r="C32" s="81" t="s">
        <v>99</v>
      </c>
    </row>
  </sheetData>
  <sheetProtection/>
  <mergeCells count="1">
    <mergeCell ref="C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2019-10-29T13:36:15Z</cp:lastPrinted>
  <dcterms:created xsi:type="dcterms:W3CDTF">1996-10-08T23:32:33Z</dcterms:created>
  <dcterms:modified xsi:type="dcterms:W3CDTF">2021-02-17T07:46:37Z</dcterms:modified>
  <cp:category/>
  <cp:version/>
  <cp:contentType/>
  <cp:contentStatus/>
</cp:coreProperties>
</file>